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施工日誌" sheetId="1" state="visible" r:id="rId3"/>
  </sheets>
  <definedNames>
    <definedName function="false" hidden="false" localSheetId="0" name="_xlnm.Print_Titles" vbProcedure="false">施工日誌!$6:$6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<sst xmlns="http://schemas.openxmlformats.org/spreadsheetml/2006/main" count="46" uniqueCount="44">
  <si>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 xml:space="preserve">施工日誌</t>
  </si>
  <si>
    <t xml:space="preserve">室內裝修｜一天一列</t>
  </si>
  <si>
    <t xml:space="preserve">案場</t>
  </si>
  <si>
    <t xml:space="preserve">填案場名稱</t>
  </si>
  <si>
    <t xml:space="preserve">業主</t>
  </si>
  <si>
    <t xml:space="preserve">填業主</t>
  </si>
  <si>
    <t xml:space="preserve">開工日</t>
  </si>
  <si>
    <t xml:space="preserve">本張從</t>
  </si>
  <si>
    <t xml:space="preserve">日期</t>
  </si>
  <si>
    <t xml:space="preserve">星期</t>
  </si>
  <si>
    <t xml:space="preserve">第幾天</t>
  </si>
  <si>
    <t xml:space="preserve">天氣</t>
  </si>
  <si>
    <t xml:space="preserve">到場工班</t>
  </si>
  <si>
    <t xml:space="preserve">人數</t>
  </si>
  <si>
    <t xml:space="preserve">今日施工內容</t>
  </si>
  <si>
    <t xml:space="preserve">明日預定</t>
  </si>
  <si>
    <t xml:space="preserve">材料進場／驗收</t>
  </si>
  <si>
    <t xml:space="preserve">狀況／待處理</t>
  </si>
  <si>
    <t xml:space="preserve">紀錄人</t>
  </si>
  <si>
    <t xml:space="preserve">晴</t>
  </si>
  <si>
    <t xml:space="preserve">保護、拆除</t>
  </si>
  <si>
    <t xml:space="preserve">電梯、走道、地面保護完成
拆除浴室壁磚、廚房上下櫃</t>
  </si>
  <si>
    <t xml:space="preserve">拆主臥衣櫃、廢料清運</t>
  </si>
  <si>
    <r>
      <rPr>
        <sz val="10"/>
        <color rgb="FF4A453F"/>
        <rFont val="Arial Unicode MS"/>
        <family val="2"/>
      </rPr>
      <t xml:space="preserve">保護板 </t>
    </r>
    <r>
      <rPr>
        <sz val="10"/>
        <color rgb="FF4A453F"/>
        <rFont val="Microsoft JhengHei"/>
        <family val="0"/>
        <charset val="1"/>
      </rPr>
      <t xml:space="preserve">30 </t>
    </r>
    <r>
      <rPr>
        <sz val="10"/>
        <color rgb="FF4A453F"/>
        <rFont val="Arial Unicode MS"/>
        <family val="2"/>
      </rPr>
      <t xml:space="preserve">片</t>
    </r>
  </si>
  <si>
    <r>
      <rPr>
        <sz val="10"/>
        <color rgb="FF4A453F"/>
        <rFont val="Arial Unicode MS"/>
        <family val="2"/>
      </rPr>
      <t xml:space="preserve">管委會要求 </t>
    </r>
    <r>
      <rPr>
        <sz val="10"/>
        <color rgb="FF4A453F"/>
        <rFont val="Microsoft JhengHei"/>
        <family val="0"/>
        <charset val="1"/>
      </rPr>
      <t xml:space="preserve">17:30 </t>
    </r>
    <r>
      <rPr>
        <sz val="10"/>
        <color rgb="FF4A453F"/>
        <rFont val="Arial Unicode MS"/>
        <family val="2"/>
      </rPr>
      <t xml:space="preserve">前清完走道</t>
    </r>
  </si>
  <si>
    <t xml:space="preserve">設計師</t>
  </si>
  <si>
    <t xml:space="preserve">陰</t>
  </si>
  <si>
    <t xml:space="preserve">拆除</t>
  </si>
  <si>
    <t xml:space="preserve">主臥衣櫃拆除
廢料清運兩車</t>
  </si>
  <si>
    <t xml:space="preserve">水電進場放樣</t>
  </si>
  <si>
    <t xml:space="preserve">浴室冷水管鏽蝕，已拍照，等業主決定要不要全換</t>
  </si>
  <si>
    <t xml:space="preserve">雨</t>
  </si>
  <si>
    <t xml:space="preserve">水電</t>
  </si>
  <si>
    <t xml:space="preserve">廚房、浴室給排水放樣
插座位置跟業主現場確認</t>
  </si>
  <si>
    <t xml:space="preserve">配管、打壓測試</t>
  </si>
  <si>
    <r>
      <rPr>
        <sz val="10"/>
        <color rgb="FF4A453F"/>
        <rFont val="Microsoft JhengHei"/>
        <family val="0"/>
        <charset val="1"/>
      </rPr>
      <t xml:space="preserve">PVC </t>
    </r>
    <r>
      <rPr>
        <sz val="10"/>
        <color rgb="FF4A453F"/>
        <rFont val="Arial Unicode MS"/>
        <family val="2"/>
      </rPr>
      <t xml:space="preserve">管、電線</t>
    </r>
  </si>
  <si>
    <t xml:space="preserve">業主確認冷水管全換，追加費用明天報價</t>
  </si>
  <si>
    <t xml:space="preserve">怎麼用</t>
  </si>
  <si>
    <t xml:space="preserve">填上方的「開工日」，「本張從」跟著帶入，日期、星期、第幾天整欄自動跟著動</t>
  </si>
  <si>
    <t xml:space="preserve">某天沒施工就照樣留一列，天氣寫「雨停工」或在狀況欄寫原因，事後才查得到</t>
  </si>
  <si>
    <t xml:space="preserve">日期可以直接改，跳過的日子後面會接著往下排</t>
  </si>
  <si>
    <t xml:space="preserve">前三列是填寫範例，直接蓋掉就好</t>
  </si>
  <si>
    <t xml:space="preserve">一張一個月：下個月複製整張工作表，把「本張從」改成下個月第一天，第幾天會接著算</t>
  </si>
  <si>
    <r>
      <rPr>
        <sz val="8"/>
        <color rgb="FF7A9E8E"/>
        <rFont val="Microsoft JhengHei"/>
        <family val="0"/>
        <charset val="1"/>
      </rPr>
      <t xml:space="preserve">Everywhere Design</t>
    </r>
    <r>
      <rPr>
        <sz val="8"/>
        <color rgb="FF7A9E8E"/>
        <rFont val="Arial Unicode MS"/>
        <family val="2"/>
      </rPr>
      <t xml:space="preserve">｜工班到場 </t>
    </r>
    <r>
      <rPr>
        <sz val="8"/>
        <color rgb="FF7A9E8E"/>
        <rFont val="Microsoft JhengHei"/>
        <family val="0"/>
        <charset val="1"/>
      </rPr>
      <t xml:space="preserve">GPS </t>
    </r>
    <r>
      <rPr>
        <sz val="8"/>
        <color rgb="FF7A9E8E"/>
        <rFont val="Arial Unicode MS"/>
        <family val="2"/>
      </rPr>
      <t xml:space="preserve">打卡自動留紀錄，施工照片每天直接進案場相簿  </t>
    </r>
    <r>
      <rPr>
        <sz val="8"/>
        <color rgb="FF7A9E8E"/>
        <rFont val="Microsoft JhengHei"/>
        <family val="0"/>
        <charset val="1"/>
      </rPr>
      <t xml:space="preserve">everywhere-design.com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</si>
</sst>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/m/d"/>
    <numFmt numFmtId="166" formatCode="m/d"/>
  </numFmts>
  <fonts count="18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 Unicode MS"/>
      <family val="2"/>
    </font>
    <font>
      <sz val="9"/>
      <color rgb="FFC9C2B8"/>
      <name val="Arial Unicode MS"/>
      <family val="2"/>
    </font>
    <font>
      <sz val="9"/>
      <color rgb="FF9A948C"/>
      <name val="Arial Unicode MS"/>
      <family val="2"/>
    </font>
    <font>
      <b val="true"/>
      <sz val="11"/>
      <color rgb="FF2C2825"/>
      <name val="Arial Unicode MS"/>
      <family val="2"/>
    </font>
    <font>
      <b val="true"/>
      <sz val="11"/>
      <color rgb="FF2C2825"/>
      <name val="Microsoft JhengHei"/>
      <family val="0"/>
      <charset val="1"/>
    </font>
    <font>
      <b val="true"/>
      <sz val="9"/>
      <color rgb="FF9A948C"/>
      <name val="Arial Unicode MS"/>
      <family val="2"/>
    </font>
    <font>
      <b val="true"/>
      <sz val="10"/>
      <color rgb="FF2C2825"/>
      <name val="Microsoft JhengHei"/>
      <family val="0"/>
      <charset val="1"/>
    </font>
    <font>
      <sz val="10"/>
      <color rgb="FF4A453F"/>
      <name val="Arial Unicode MS"/>
      <family val="2"/>
    </font>
    <font>
      <sz val="9"/>
      <color rgb="FF9A948C"/>
      <name val="Microsoft JhengHei"/>
      <family val="0"/>
      <charset val="1"/>
    </font>
    <font>
      <sz val="10"/>
      <color rgb="FF2C2825"/>
      <name val="Arial Unicode MS"/>
      <family val="2"/>
    </font>
    <font>
      <sz val="10"/>
      <color rgb="FF4A453F"/>
      <name val="Microsoft JhengHei"/>
      <family val="0"/>
      <charset val="1"/>
    </font>
    <font>
      <b val="true"/>
      <sz val="10"/>
      <color rgb="FF2C2825"/>
      <name val="Arial Unicode MS"/>
      <family val="2"/>
    </font>
    <font>
      <sz val="8"/>
      <color rgb="FF7A9E8E"/>
      <name val="Microsoft JhengHei"/>
      <family val="0"/>
      <charset val="1"/>
    </font>
    <font>
      <sz val="8"/>
      <color rgb="FF7A9E8E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rgb="FF2C2825"/>
        <bgColor rgb="FF003300"/>
      </patternFill>
    </fill>
    <fill>
      <patternFill patternType="solid">
        <fgColor rgb="FFF3F7F5"/>
        <bgColor rgb="FFFAF9F7"/>
      </patternFill>
    </fill>
    <fill>
      <patternFill patternType="solid">
        <fgColor rgb="FFFAF9F7"/>
        <bgColor rgb="FFF3F7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4E0DA"/>
      </left>
      <right style="thin">
        <color rgb="FFE4E0DA"/>
      </right>
      <top style="thin">
        <color rgb="FFE4E0DA"/>
      </top>
      <bottom style="thin">
        <color rgb="FFE4E0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2B8"/>
      <rgbColor rgb="FF7A9E8E"/>
      <rgbColor rgb="FF9999FF"/>
      <rgbColor rgb="FF993366"/>
      <rgbColor rgb="FFFAF9F7"/>
      <rgbColor rgb="FFF3F7F5"/>
      <rgbColor rgb="FF660066"/>
      <rgbColor rgb="FFFF8080"/>
      <rgbColor rgb="FF0066CC"/>
      <rgbColor rgb="FFE4E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948C"/>
      <rgbColor rgb="FF003366"/>
      <rgbColor rgb="FF339966"/>
      <rgbColor rgb="FF003300"/>
      <rgbColor rgb="FF4A453F"/>
      <rgbColor rgb="FF993300"/>
      <rgbColor rgb="FF993366"/>
      <rgbColor rgb="FF333399"/>
      <rgbColor rgb="FF2C28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5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1.82"/>
    <col collapsed="false" customWidth="true" hidden="false" outlineLevel="0" max="2" min="2" style="0" width="7.28"/>
    <col collapsed="false" customWidth="true" hidden="false" outlineLevel="0" max="3" min="3" style="0" width="4.55"/>
    <col collapsed="false" customWidth="true" hidden="false" outlineLevel="0" max="5" min="4" style="0" width="5.46"/>
    <col collapsed="false" customWidth="true" hidden="false" outlineLevel="0" max="6" min="6" style="0" width="10.92"/>
    <col collapsed="false" customWidth="true" hidden="false" outlineLevel="0" max="7" min="7" style="0" width="4.55"/>
    <col collapsed="false" customWidth="true" hidden="false" outlineLevel="0" max="8" min="8" style="0" width="30.93"/>
    <col collapsed="false" customWidth="true" hidden="false" outlineLevel="0" max="9" min="9" style="0" width="20.01"/>
    <col collapsed="false" customWidth="true" hidden="false" outlineLevel="0" max="10" min="10" style="0" width="16.38"/>
    <col collapsed="false" customWidth="true" hidden="false" outlineLevel="0" max="11" min="11" style="0" width="27.3"/>
    <col collapsed="false" customWidth="true" hidden="false" outlineLevel="0" max="12" min="12" style="0" width="6.37"/>
    <col collapsed="false" customWidth="true" hidden="false" outlineLevel="0" max="13" min="13" style="0" width="1.82"/>
  </cols>
  <sheetData>
    <row r="1" customFormat="false" ht="39.75" hidden="false" customHeight="true" outlineLevel="0" collapsed="false">
      <c r="A1" s="1"/>
      <c r="B1" s="2" t="s">
        <v>0</v>
      </c>
      <c r="C1" s="1"/>
      <c r="D1" s="1"/>
      <c r="E1" s="1"/>
      <c r="F1" s="3" t="s">
        <v>1</v>
      </c>
      <c r="G1" s="1"/>
      <c r="H1" s="1"/>
      <c r="I1" s="1"/>
      <c r="J1" s="1"/>
      <c r="K1" s="1"/>
      <c r="L1" s="1"/>
      <c r="M1" s="1"/>
    </row>
    <row r="2" customFormat="false" ht="12" hidden="false" customHeight="true" outlineLevel="0" collapsed="false"/>
    <row r="3" customFormat="false" ht="25.5" hidden="false" customHeight="true" outlineLevel="0" collapsed="false">
      <c r="C3" s="4" t="s">
        <v>2</v>
      </c>
      <c r="D3" s="5" t="s">
        <v>3</v>
      </c>
      <c r="E3" s="5"/>
      <c r="F3" s="5"/>
      <c r="G3" s="4" t="s">
        <v>4</v>
      </c>
      <c r="H3" s="6" t="s">
        <v>5</v>
      </c>
      <c r="I3" s="4" t="s">
        <v>6</v>
      </c>
      <c r="J3" s="7" t="n">
        <v>46328</v>
      </c>
      <c r="K3" s="4" t="s">
        <v>7</v>
      </c>
      <c r="L3" s="8" t="n">
        <f aca="false">IF(J3="","",J3)</f>
        <v>46328</v>
      </c>
    </row>
    <row r="4" customFormat="false" ht="7.5" hidden="false" customHeight="true" outlineLevel="0" collapsed="false"/>
    <row r="5" customFormat="false" ht="7.5" hidden="false" customHeight="true" outlineLevel="0" collapsed="false"/>
    <row r="6" customFormat="false" ht="25.5" hidden="false" customHeight="true" outlineLevel="0" collapsed="false">
      <c r="B6" s="9" t="s">
        <v>8</v>
      </c>
      <c r="C6" s="9" t="s">
        <v>9</v>
      </c>
      <c r="D6" s="9" t="s">
        <v>10</v>
      </c>
      <c r="E6" s="9" t="s">
        <v>11</v>
      </c>
      <c r="F6" s="9" t="s">
        <v>12</v>
      </c>
      <c r="G6" s="9" t="s">
        <v>13</v>
      </c>
      <c r="H6" s="9" t="s">
        <v>14</v>
      </c>
      <c r="I6" s="9" t="s">
        <v>15</v>
      </c>
      <c r="J6" s="9" t="s">
        <v>16</v>
      </c>
      <c r="K6" s="9" t="s">
        <v>17</v>
      </c>
      <c r="L6" s="9" t="s">
        <v>18</v>
      </c>
    </row>
    <row r="7" customFormat="false" ht="45.75" hidden="false" customHeight="true" outlineLevel="0" collapsed="false">
      <c r="B7" s="10" t="n">
        <f aca="false">IF($L$3="","",$L$3)</f>
        <v>46328</v>
      </c>
      <c r="C7" s="11" t="str">
        <f aca="false">IF(B7="","",MID("日一二三四五六",WEEKDAY(B7),1))</f>
        <v>一</v>
      </c>
      <c r="D7" s="12" t="n">
        <f aca="false">IF(OR(B7="",$J$3=""),"",B7-$J$3+1)</f>
        <v>1</v>
      </c>
      <c r="E7" s="11" t="s">
        <v>19</v>
      </c>
      <c r="F7" s="13" t="s">
        <v>20</v>
      </c>
      <c r="G7" s="11" t="n">
        <v>4</v>
      </c>
      <c r="H7" s="14" t="s">
        <v>21</v>
      </c>
      <c r="I7" s="13" t="s">
        <v>22</v>
      </c>
      <c r="J7" s="13" t="s">
        <v>23</v>
      </c>
      <c r="K7" s="13" t="s">
        <v>24</v>
      </c>
      <c r="L7" s="11" t="s">
        <v>25</v>
      </c>
    </row>
    <row r="8" customFormat="false" ht="45.75" hidden="false" customHeight="true" outlineLevel="0" collapsed="false">
      <c r="B8" s="10" t="n">
        <f aca="false">IF(B7="","",B7+1)</f>
        <v>46329</v>
      </c>
      <c r="C8" s="11" t="str">
        <f aca="false">IF(B8="","",MID("日一二三四五六",WEEKDAY(B8),1))</f>
        <v>二</v>
      </c>
      <c r="D8" s="12" t="n">
        <f aca="false">IF(OR(B8="",$J$3=""),"",B8-$J$3+1)</f>
        <v>2</v>
      </c>
      <c r="E8" s="11" t="s">
        <v>26</v>
      </c>
      <c r="F8" s="13" t="s">
        <v>27</v>
      </c>
      <c r="G8" s="11" t="n">
        <v>3</v>
      </c>
      <c r="H8" s="14" t="s">
        <v>28</v>
      </c>
      <c r="I8" s="13" t="s">
        <v>29</v>
      </c>
      <c r="J8" s="13"/>
      <c r="K8" s="13" t="s">
        <v>30</v>
      </c>
      <c r="L8" s="11" t="s">
        <v>25</v>
      </c>
    </row>
    <row r="9" customFormat="false" ht="45.75" hidden="false" customHeight="true" outlineLevel="0" collapsed="false">
      <c r="B9" s="10" t="n">
        <f aca="false">IF(B8="","",B8+1)</f>
        <v>46330</v>
      </c>
      <c r="C9" s="11" t="str">
        <f aca="false">IF(B9="","",MID("日一二三四五六",WEEKDAY(B9),1))</f>
        <v>三</v>
      </c>
      <c r="D9" s="12" t="n">
        <f aca="false">IF(OR(B9="",$J$3=""),"",B9-$J$3+1)</f>
        <v>3</v>
      </c>
      <c r="E9" s="11" t="s">
        <v>31</v>
      </c>
      <c r="F9" s="13" t="s">
        <v>32</v>
      </c>
      <c r="G9" s="11" t="n">
        <v>2</v>
      </c>
      <c r="H9" s="14" t="s">
        <v>33</v>
      </c>
      <c r="I9" s="13" t="s">
        <v>34</v>
      </c>
      <c r="J9" s="15" t="s">
        <v>35</v>
      </c>
      <c r="K9" s="13" t="s">
        <v>36</v>
      </c>
      <c r="L9" s="11" t="s">
        <v>25</v>
      </c>
    </row>
    <row r="10" customFormat="false" ht="33.75" hidden="false" customHeight="true" outlineLevel="0" collapsed="false">
      <c r="B10" s="10" t="n">
        <f aca="false">IF(B9="","",B9+1)</f>
        <v>46331</v>
      </c>
      <c r="C10" s="11" t="str">
        <f aca="false">IF(B10="","",MID("日一二三四五六",WEEKDAY(B10),1))</f>
        <v>四</v>
      </c>
      <c r="D10" s="12" t="n">
        <f aca="false">IF(OR(B10="",$J$3=""),"",B10-$J$3+1)</f>
        <v>4</v>
      </c>
      <c r="E10" s="11"/>
      <c r="F10" s="13"/>
      <c r="G10" s="11"/>
      <c r="H10" s="14"/>
      <c r="I10" s="13"/>
      <c r="J10" s="13"/>
      <c r="K10" s="13"/>
      <c r="L10" s="11"/>
    </row>
    <row r="11" customFormat="false" ht="33.75" hidden="false" customHeight="true" outlineLevel="0" collapsed="false">
      <c r="B11" s="10" t="n">
        <f aca="false">IF(B10="","",B10+1)</f>
        <v>46332</v>
      </c>
      <c r="C11" s="11" t="str">
        <f aca="false">IF(B11="","",MID("日一二三四五六",WEEKDAY(B11),1))</f>
        <v>五</v>
      </c>
      <c r="D11" s="12" t="n">
        <f aca="false">IF(OR(B11="",$J$3=""),"",B11-$J$3+1)</f>
        <v>5</v>
      </c>
      <c r="E11" s="11"/>
      <c r="F11" s="13"/>
      <c r="G11" s="11"/>
      <c r="H11" s="14"/>
      <c r="I11" s="13"/>
      <c r="J11" s="13"/>
      <c r="K11" s="13"/>
      <c r="L11" s="11"/>
    </row>
    <row r="12" customFormat="false" ht="33.75" hidden="false" customHeight="true" outlineLevel="0" collapsed="false">
      <c r="B12" s="10" t="n">
        <f aca="false">IF(B11="","",B11+1)</f>
        <v>46333</v>
      </c>
      <c r="C12" s="11" t="str">
        <f aca="false">IF(B12="","",MID("日一二三四五六",WEEKDAY(B12),1))</f>
        <v>六</v>
      </c>
      <c r="D12" s="12" t="n">
        <f aca="false">IF(OR(B12="",$J$3=""),"",B12-$J$3+1)</f>
        <v>6</v>
      </c>
      <c r="E12" s="11"/>
      <c r="F12" s="13"/>
      <c r="G12" s="11"/>
      <c r="H12" s="14"/>
      <c r="I12" s="13"/>
      <c r="J12" s="13"/>
      <c r="K12" s="13"/>
      <c r="L12" s="11"/>
    </row>
    <row r="13" customFormat="false" ht="33.75" hidden="false" customHeight="true" outlineLevel="0" collapsed="false">
      <c r="B13" s="10" t="n">
        <f aca="false">IF(B12="","",B12+1)</f>
        <v>46334</v>
      </c>
      <c r="C13" s="11" t="str">
        <f aca="false">IF(B13="","",MID("日一二三四五六",WEEKDAY(B13),1))</f>
        <v>日</v>
      </c>
      <c r="D13" s="12" t="n">
        <f aca="false">IF(OR(B13="",$J$3=""),"",B13-$J$3+1)</f>
        <v>7</v>
      </c>
      <c r="E13" s="11"/>
      <c r="F13" s="13"/>
      <c r="G13" s="11"/>
      <c r="H13" s="14"/>
      <c r="I13" s="13"/>
      <c r="J13" s="13"/>
      <c r="K13" s="13"/>
      <c r="L13" s="11"/>
    </row>
    <row r="14" customFormat="false" ht="33.75" hidden="false" customHeight="true" outlineLevel="0" collapsed="false">
      <c r="B14" s="10" t="n">
        <f aca="false">IF(B13="","",B13+1)</f>
        <v>46335</v>
      </c>
      <c r="C14" s="11" t="str">
        <f aca="false">IF(B14="","",MID("日一二三四五六",WEEKDAY(B14),1))</f>
        <v>一</v>
      </c>
      <c r="D14" s="12" t="n">
        <f aca="false">IF(OR(B14="",$J$3=""),"",B14-$J$3+1)</f>
        <v>8</v>
      </c>
      <c r="E14" s="11"/>
      <c r="F14" s="13"/>
      <c r="G14" s="11"/>
      <c r="H14" s="14"/>
      <c r="I14" s="13"/>
      <c r="J14" s="13"/>
      <c r="K14" s="13"/>
      <c r="L14" s="11"/>
    </row>
    <row r="15" customFormat="false" ht="33.75" hidden="false" customHeight="true" outlineLevel="0" collapsed="false">
      <c r="B15" s="10" t="n">
        <f aca="false">IF(B14="","",B14+1)</f>
        <v>46336</v>
      </c>
      <c r="C15" s="11" t="str">
        <f aca="false">IF(B15="","",MID("日一二三四五六",WEEKDAY(B15),1))</f>
        <v>二</v>
      </c>
      <c r="D15" s="12" t="n">
        <f aca="false">IF(OR(B15="",$J$3=""),"",B15-$J$3+1)</f>
        <v>9</v>
      </c>
      <c r="E15" s="11"/>
      <c r="F15" s="13"/>
      <c r="G15" s="11"/>
      <c r="H15" s="14"/>
      <c r="I15" s="13"/>
      <c r="J15" s="13"/>
      <c r="K15" s="13"/>
      <c r="L15" s="11"/>
    </row>
    <row r="16" customFormat="false" ht="33.75" hidden="false" customHeight="true" outlineLevel="0" collapsed="false">
      <c r="B16" s="10" t="n">
        <f aca="false">IF(B15="","",B15+1)</f>
        <v>46337</v>
      </c>
      <c r="C16" s="11" t="str">
        <f aca="false">IF(B16="","",MID("日一二三四五六",WEEKDAY(B16),1))</f>
        <v>三</v>
      </c>
      <c r="D16" s="12" t="n">
        <f aca="false">IF(OR(B16="",$J$3=""),"",B16-$J$3+1)</f>
        <v>10</v>
      </c>
      <c r="E16" s="11"/>
      <c r="F16" s="13"/>
      <c r="G16" s="11"/>
      <c r="H16" s="14"/>
      <c r="I16" s="13"/>
      <c r="J16" s="13"/>
      <c r="K16" s="13"/>
      <c r="L16" s="11"/>
    </row>
    <row r="17" customFormat="false" ht="33.75" hidden="false" customHeight="true" outlineLevel="0" collapsed="false">
      <c r="B17" s="10" t="n">
        <f aca="false">IF(B16="","",B16+1)</f>
        <v>46338</v>
      </c>
      <c r="C17" s="11" t="str">
        <f aca="false">IF(B17="","",MID("日一二三四五六",WEEKDAY(B17),1))</f>
        <v>四</v>
      </c>
      <c r="D17" s="12" t="n">
        <f aca="false">IF(OR(B17="",$J$3=""),"",B17-$J$3+1)</f>
        <v>11</v>
      </c>
      <c r="E17" s="11"/>
      <c r="F17" s="13"/>
      <c r="G17" s="11"/>
      <c r="H17" s="14"/>
      <c r="I17" s="13"/>
      <c r="J17" s="13"/>
      <c r="K17" s="13"/>
      <c r="L17" s="11"/>
    </row>
    <row r="18" customFormat="false" ht="33.75" hidden="false" customHeight="true" outlineLevel="0" collapsed="false">
      <c r="B18" s="10" t="n">
        <f aca="false">IF(B17="","",B17+1)</f>
        <v>46339</v>
      </c>
      <c r="C18" s="11" t="str">
        <f aca="false">IF(B18="","",MID("日一二三四五六",WEEKDAY(B18),1))</f>
        <v>五</v>
      </c>
      <c r="D18" s="12" t="n">
        <f aca="false">IF(OR(B18="",$J$3=""),"",B18-$J$3+1)</f>
        <v>12</v>
      </c>
      <c r="E18" s="11"/>
      <c r="F18" s="13"/>
      <c r="G18" s="11"/>
      <c r="H18" s="14"/>
      <c r="I18" s="13"/>
      <c r="J18" s="13"/>
      <c r="K18" s="13"/>
      <c r="L18" s="11"/>
    </row>
    <row r="19" customFormat="false" ht="33.75" hidden="false" customHeight="true" outlineLevel="0" collapsed="false">
      <c r="B19" s="10" t="n">
        <f aca="false">IF(B18="","",B18+1)</f>
        <v>46340</v>
      </c>
      <c r="C19" s="11" t="str">
        <f aca="false">IF(B19="","",MID("日一二三四五六",WEEKDAY(B19),1))</f>
        <v>六</v>
      </c>
      <c r="D19" s="12" t="n">
        <f aca="false">IF(OR(B19="",$J$3=""),"",B19-$J$3+1)</f>
        <v>13</v>
      </c>
      <c r="E19" s="11"/>
      <c r="F19" s="13"/>
      <c r="G19" s="11"/>
      <c r="H19" s="14"/>
      <c r="I19" s="13"/>
      <c r="J19" s="13"/>
      <c r="K19" s="13"/>
      <c r="L19" s="11"/>
    </row>
    <row r="20" customFormat="false" ht="33.75" hidden="false" customHeight="true" outlineLevel="0" collapsed="false">
      <c r="B20" s="10" t="n">
        <f aca="false">IF(B19="","",B19+1)</f>
        <v>46341</v>
      </c>
      <c r="C20" s="11" t="str">
        <f aca="false">IF(B20="","",MID("日一二三四五六",WEEKDAY(B20),1))</f>
        <v>日</v>
      </c>
      <c r="D20" s="12" t="n">
        <f aca="false">IF(OR(B20="",$J$3=""),"",B20-$J$3+1)</f>
        <v>14</v>
      </c>
      <c r="E20" s="11"/>
      <c r="F20" s="13"/>
      <c r="G20" s="11"/>
      <c r="H20" s="14"/>
      <c r="I20" s="13"/>
      <c r="J20" s="13"/>
      <c r="K20" s="13"/>
      <c r="L20" s="11"/>
    </row>
    <row r="21" customFormat="false" ht="33.75" hidden="false" customHeight="true" outlineLevel="0" collapsed="false">
      <c r="B21" s="10" t="n">
        <f aca="false">IF(B20="","",B20+1)</f>
        <v>46342</v>
      </c>
      <c r="C21" s="11" t="str">
        <f aca="false">IF(B21="","",MID("日一二三四五六",WEEKDAY(B21),1))</f>
        <v>一</v>
      </c>
      <c r="D21" s="12" t="n">
        <f aca="false">IF(OR(B21="",$J$3=""),"",B21-$J$3+1)</f>
        <v>15</v>
      </c>
      <c r="E21" s="11"/>
      <c r="F21" s="13"/>
      <c r="G21" s="11"/>
      <c r="H21" s="14"/>
      <c r="I21" s="13"/>
      <c r="J21" s="13"/>
      <c r="K21" s="13"/>
      <c r="L21" s="11"/>
    </row>
    <row r="22" customFormat="false" ht="33.75" hidden="false" customHeight="true" outlineLevel="0" collapsed="false">
      <c r="B22" s="10" t="n">
        <f aca="false">IF(B21="","",B21+1)</f>
        <v>46343</v>
      </c>
      <c r="C22" s="11" t="str">
        <f aca="false">IF(B22="","",MID("日一二三四五六",WEEKDAY(B22),1))</f>
        <v>二</v>
      </c>
      <c r="D22" s="12" t="n">
        <f aca="false">IF(OR(B22="",$J$3=""),"",B22-$J$3+1)</f>
        <v>16</v>
      </c>
      <c r="E22" s="11"/>
      <c r="F22" s="13"/>
      <c r="G22" s="11"/>
      <c r="H22" s="14"/>
      <c r="I22" s="13"/>
      <c r="J22" s="13"/>
      <c r="K22" s="13"/>
      <c r="L22" s="11"/>
    </row>
    <row r="23" customFormat="false" ht="33.75" hidden="false" customHeight="true" outlineLevel="0" collapsed="false">
      <c r="B23" s="10" t="n">
        <f aca="false">IF(B22="","",B22+1)</f>
        <v>46344</v>
      </c>
      <c r="C23" s="11" t="str">
        <f aca="false">IF(B23="","",MID("日一二三四五六",WEEKDAY(B23),1))</f>
        <v>三</v>
      </c>
      <c r="D23" s="12" t="n">
        <f aca="false">IF(OR(B23="",$J$3=""),"",B23-$J$3+1)</f>
        <v>17</v>
      </c>
      <c r="E23" s="11"/>
      <c r="F23" s="13"/>
      <c r="G23" s="11"/>
      <c r="H23" s="14"/>
      <c r="I23" s="13"/>
      <c r="J23" s="13"/>
      <c r="K23" s="13"/>
      <c r="L23" s="11"/>
    </row>
    <row r="24" customFormat="false" ht="33.75" hidden="false" customHeight="true" outlineLevel="0" collapsed="false">
      <c r="B24" s="10" t="n">
        <f aca="false">IF(B23="","",B23+1)</f>
        <v>46345</v>
      </c>
      <c r="C24" s="11" t="str">
        <f aca="false">IF(B24="","",MID("日一二三四五六",WEEKDAY(B24),1))</f>
        <v>四</v>
      </c>
      <c r="D24" s="12" t="n">
        <f aca="false">IF(OR(B24="",$J$3=""),"",B24-$J$3+1)</f>
        <v>18</v>
      </c>
      <c r="E24" s="11"/>
      <c r="F24" s="13"/>
      <c r="G24" s="11"/>
      <c r="H24" s="14"/>
      <c r="I24" s="13"/>
      <c r="J24" s="13"/>
      <c r="K24" s="13"/>
      <c r="L24" s="11"/>
    </row>
    <row r="25" customFormat="false" ht="33.75" hidden="false" customHeight="true" outlineLevel="0" collapsed="false">
      <c r="B25" s="10" t="n">
        <f aca="false">IF(B24="","",B24+1)</f>
        <v>46346</v>
      </c>
      <c r="C25" s="11" t="str">
        <f aca="false">IF(B25="","",MID("日一二三四五六",WEEKDAY(B25),1))</f>
        <v>五</v>
      </c>
      <c r="D25" s="12" t="n">
        <f aca="false">IF(OR(B25="",$J$3=""),"",B25-$J$3+1)</f>
        <v>19</v>
      </c>
      <c r="E25" s="11"/>
      <c r="F25" s="13"/>
      <c r="G25" s="11"/>
      <c r="H25" s="14"/>
      <c r="I25" s="13"/>
      <c r="J25" s="13"/>
      <c r="K25" s="13"/>
      <c r="L25" s="11"/>
    </row>
    <row r="26" customFormat="false" ht="33.75" hidden="false" customHeight="true" outlineLevel="0" collapsed="false">
      <c r="B26" s="10" t="n">
        <f aca="false">IF(B25="","",B25+1)</f>
        <v>46347</v>
      </c>
      <c r="C26" s="11" t="str">
        <f aca="false">IF(B26="","",MID("日一二三四五六",WEEKDAY(B26),1))</f>
        <v>六</v>
      </c>
      <c r="D26" s="12" t="n">
        <f aca="false">IF(OR(B26="",$J$3=""),"",B26-$J$3+1)</f>
        <v>20</v>
      </c>
      <c r="E26" s="11"/>
      <c r="F26" s="13"/>
      <c r="G26" s="11"/>
      <c r="H26" s="14"/>
      <c r="I26" s="13"/>
      <c r="J26" s="13"/>
      <c r="K26" s="13"/>
      <c r="L26" s="11"/>
    </row>
    <row r="27" customFormat="false" ht="33.75" hidden="false" customHeight="true" outlineLevel="0" collapsed="false">
      <c r="B27" s="10" t="n">
        <f aca="false">IF(B26="","",B26+1)</f>
        <v>46348</v>
      </c>
      <c r="C27" s="11" t="str">
        <f aca="false">IF(B27="","",MID("日一二三四五六",WEEKDAY(B27),1))</f>
        <v>日</v>
      </c>
      <c r="D27" s="12" t="n">
        <f aca="false">IF(OR(B27="",$J$3=""),"",B27-$J$3+1)</f>
        <v>21</v>
      </c>
      <c r="E27" s="11"/>
      <c r="F27" s="13"/>
      <c r="G27" s="11"/>
      <c r="H27" s="14"/>
      <c r="I27" s="13"/>
      <c r="J27" s="13"/>
      <c r="K27" s="13"/>
      <c r="L27" s="11"/>
    </row>
    <row r="28" customFormat="false" ht="33.75" hidden="false" customHeight="true" outlineLevel="0" collapsed="false">
      <c r="B28" s="10" t="n">
        <f aca="false">IF(B27="","",B27+1)</f>
        <v>46349</v>
      </c>
      <c r="C28" s="11" t="str">
        <f aca="false">IF(B28="","",MID("日一二三四五六",WEEKDAY(B28),1))</f>
        <v>一</v>
      </c>
      <c r="D28" s="12" t="n">
        <f aca="false">IF(OR(B28="",$J$3=""),"",B28-$J$3+1)</f>
        <v>22</v>
      </c>
      <c r="E28" s="11"/>
      <c r="F28" s="13"/>
      <c r="G28" s="11"/>
      <c r="H28" s="14"/>
      <c r="I28" s="13"/>
      <c r="J28" s="13"/>
      <c r="K28" s="13"/>
      <c r="L28" s="11"/>
    </row>
    <row r="29" customFormat="false" ht="33.75" hidden="false" customHeight="true" outlineLevel="0" collapsed="false">
      <c r="B29" s="10" t="n">
        <f aca="false">IF(B28="","",B28+1)</f>
        <v>46350</v>
      </c>
      <c r="C29" s="11" t="str">
        <f aca="false">IF(B29="","",MID("日一二三四五六",WEEKDAY(B29),1))</f>
        <v>二</v>
      </c>
      <c r="D29" s="12" t="n">
        <f aca="false">IF(OR(B29="",$J$3=""),"",B29-$J$3+1)</f>
        <v>23</v>
      </c>
      <c r="E29" s="11"/>
      <c r="F29" s="13"/>
      <c r="G29" s="11"/>
      <c r="H29" s="14"/>
      <c r="I29" s="13"/>
      <c r="J29" s="13"/>
      <c r="K29" s="13"/>
      <c r="L29" s="11"/>
    </row>
    <row r="30" customFormat="false" ht="33.75" hidden="false" customHeight="true" outlineLevel="0" collapsed="false">
      <c r="B30" s="10" t="n">
        <f aca="false">IF(B29="","",B29+1)</f>
        <v>46351</v>
      </c>
      <c r="C30" s="11" t="str">
        <f aca="false">IF(B30="","",MID("日一二三四五六",WEEKDAY(B30),1))</f>
        <v>三</v>
      </c>
      <c r="D30" s="12" t="n">
        <f aca="false">IF(OR(B30="",$J$3=""),"",B30-$J$3+1)</f>
        <v>24</v>
      </c>
      <c r="E30" s="11"/>
      <c r="F30" s="13"/>
      <c r="G30" s="11"/>
      <c r="H30" s="14"/>
      <c r="I30" s="13"/>
      <c r="J30" s="13"/>
      <c r="K30" s="13"/>
      <c r="L30" s="11"/>
    </row>
    <row r="31" customFormat="false" ht="33.75" hidden="false" customHeight="true" outlineLevel="0" collapsed="false">
      <c r="B31" s="10" t="n">
        <f aca="false">IF(B30="","",B30+1)</f>
        <v>46352</v>
      </c>
      <c r="C31" s="11" t="str">
        <f aca="false">IF(B31="","",MID("日一二三四五六",WEEKDAY(B31),1))</f>
        <v>四</v>
      </c>
      <c r="D31" s="12" t="n">
        <f aca="false">IF(OR(B31="",$J$3=""),"",B31-$J$3+1)</f>
        <v>25</v>
      </c>
      <c r="E31" s="11"/>
      <c r="F31" s="13"/>
      <c r="G31" s="11"/>
      <c r="H31" s="14"/>
      <c r="I31" s="13"/>
      <c r="J31" s="13"/>
      <c r="K31" s="13"/>
      <c r="L31" s="11"/>
    </row>
    <row r="32" customFormat="false" ht="33.75" hidden="false" customHeight="true" outlineLevel="0" collapsed="false">
      <c r="B32" s="10" t="n">
        <f aca="false">IF(B31="","",B31+1)</f>
        <v>46353</v>
      </c>
      <c r="C32" s="11" t="str">
        <f aca="false">IF(B32="","",MID("日一二三四五六",WEEKDAY(B32),1))</f>
        <v>五</v>
      </c>
      <c r="D32" s="12" t="n">
        <f aca="false">IF(OR(B32="",$J$3=""),"",B32-$J$3+1)</f>
        <v>26</v>
      </c>
      <c r="E32" s="11"/>
      <c r="F32" s="13"/>
      <c r="G32" s="11"/>
      <c r="H32" s="14"/>
      <c r="I32" s="13"/>
      <c r="J32" s="13"/>
      <c r="K32" s="13"/>
      <c r="L32" s="11"/>
    </row>
    <row r="33" customFormat="false" ht="33.75" hidden="false" customHeight="true" outlineLevel="0" collapsed="false">
      <c r="B33" s="10" t="n">
        <f aca="false">IF(B32="","",B32+1)</f>
        <v>46354</v>
      </c>
      <c r="C33" s="11" t="str">
        <f aca="false">IF(B33="","",MID("日一二三四五六",WEEKDAY(B33),1))</f>
        <v>六</v>
      </c>
      <c r="D33" s="12" t="n">
        <f aca="false">IF(OR(B33="",$J$3=""),"",B33-$J$3+1)</f>
        <v>27</v>
      </c>
      <c r="E33" s="11"/>
      <c r="F33" s="13"/>
      <c r="G33" s="11"/>
      <c r="H33" s="14"/>
      <c r="I33" s="13"/>
      <c r="J33" s="13"/>
      <c r="K33" s="13"/>
      <c r="L33" s="11"/>
    </row>
    <row r="34" customFormat="false" ht="33.75" hidden="false" customHeight="true" outlineLevel="0" collapsed="false">
      <c r="B34" s="10" t="n">
        <f aca="false">IF(B33="","",B33+1)</f>
        <v>46355</v>
      </c>
      <c r="C34" s="11" t="str">
        <f aca="false">IF(B34="","",MID("日一二三四五六",WEEKDAY(B34),1))</f>
        <v>日</v>
      </c>
      <c r="D34" s="12" t="n">
        <f aca="false">IF(OR(B34="",$J$3=""),"",B34-$J$3+1)</f>
        <v>28</v>
      </c>
      <c r="E34" s="11"/>
      <c r="F34" s="13"/>
      <c r="G34" s="11"/>
      <c r="H34" s="14"/>
      <c r="I34" s="13"/>
      <c r="J34" s="13"/>
      <c r="K34" s="13"/>
      <c r="L34" s="11"/>
    </row>
    <row r="35" customFormat="false" ht="33.75" hidden="false" customHeight="true" outlineLevel="0" collapsed="false">
      <c r="B35" s="10" t="n">
        <f aca="false">IF(B34="","",B34+1)</f>
        <v>46356</v>
      </c>
      <c r="C35" s="11" t="str">
        <f aca="false">IF(B35="","",MID("日一二三四五六",WEEKDAY(B35),1))</f>
        <v>一</v>
      </c>
      <c r="D35" s="12" t="n">
        <f aca="false">IF(OR(B35="",$J$3=""),"",B35-$J$3+1)</f>
        <v>29</v>
      </c>
      <c r="E35" s="11"/>
      <c r="F35" s="13"/>
      <c r="G35" s="11"/>
      <c r="H35" s="14"/>
      <c r="I35" s="13"/>
      <c r="J35" s="13"/>
      <c r="K35" s="13"/>
      <c r="L35" s="11"/>
    </row>
    <row r="36" customFormat="false" ht="33.75" hidden="false" customHeight="true" outlineLevel="0" collapsed="false">
      <c r="B36" s="10" t="n">
        <f aca="false">IF(B35="","",B35+1)</f>
        <v>46357</v>
      </c>
      <c r="C36" s="11" t="str">
        <f aca="false">IF(B36="","",MID("日一二三四五六",WEEKDAY(B36),1))</f>
        <v>二</v>
      </c>
      <c r="D36" s="12" t="n">
        <f aca="false">IF(OR(B36="",$J$3=""),"",B36-$J$3+1)</f>
        <v>30</v>
      </c>
      <c r="E36" s="11"/>
      <c r="F36" s="13"/>
      <c r="G36" s="11"/>
      <c r="H36" s="14"/>
      <c r="I36" s="13"/>
      <c r="J36" s="13"/>
      <c r="K36" s="13"/>
      <c r="L36" s="11"/>
    </row>
    <row r="37" customFormat="false" ht="33.75" hidden="false" customHeight="true" outlineLevel="0" collapsed="false">
      <c r="B37" s="10" t="n">
        <f aca="false">IF(B36="","",B36+1)</f>
        <v>46358</v>
      </c>
      <c r="C37" s="11" t="str">
        <f aca="false">IF(B37="","",MID("日一二三四五六",WEEKDAY(B37),1))</f>
        <v>三</v>
      </c>
      <c r="D37" s="12" t="n">
        <f aca="false">IF(OR(B37="",$J$3=""),"",B37-$J$3+1)</f>
        <v>31</v>
      </c>
      <c r="E37" s="11"/>
      <c r="F37" s="13"/>
      <c r="G37" s="11"/>
      <c r="H37" s="14"/>
      <c r="I37" s="13"/>
      <c r="J37" s="13"/>
      <c r="K37" s="13"/>
      <c r="L37" s="11"/>
    </row>
    <row r="39" customFormat="false" ht="15" hidden="false" customHeight="false" outlineLevel="0" collapsed="false">
      <c r="B39" s="16" t="s">
        <v>37</v>
      </c>
    </row>
    <row r="40" customFormat="false" ht="15" hidden="false" customHeight="false" outlineLevel="0" collapsed="false">
      <c r="B40" s="17" t="s">
        <v>38</v>
      </c>
    </row>
    <row r="41" customFormat="false" ht="15" hidden="false" customHeight="false" outlineLevel="0" collapsed="false">
      <c r="B41" s="17" t="s">
        <v>39</v>
      </c>
    </row>
    <row r="42" customFormat="false" ht="15" hidden="false" customHeight="false" outlineLevel="0" collapsed="false">
      <c r="B42" s="17" t="s">
        <v>40</v>
      </c>
    </row>
    <row r="43" customFormat="false" ht="15" hidden="false" customHeight="false" outlineLevel="0" collapsed="false">
      <c r="B43" s="17" t="s">
        <v>41</v>
      </c>
    </row>
    <row r="44" customFormat="false" ht="15" hidden="false" customHeight="false" outlineLevel="0" collapsed="false">
      <c r="B44" s="17" t="s">
        <v>42</v>
      </c>
    </row>
    <row r="45" customFormat="false" ht="15" hidden="false" customHeight="false" outlineLevel="0" collapsed="false">
      <c r="B45" s="18" t="s">
        <v>43</v>
      </c>
    </row>
  </sheetData>
  <mergeCells count="1">
    <mergeCell ref="D3:F3"/>
  </mergeCells>
  <printOptions headings="false" gridLines="false" gridLinesSet="true" horizontalCentered="true" verticalCentered="false"/>
  <pageMargins left="0.3" right="0.3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2026-10-02T10:26:20Z</dcterms:created>
  <dc:creator>openpyxl</dc:creator>
  <dc:description/>
  <dc:language>zh-Hant</dc:language>
  <cp:lastModifiedBy/>
  <dcterms:modified xsi:type="dcterms:W3CDTF">2026-10-02T10:26:20Z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